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pc3\Desktop\"/>
    </mc:Choice>
  </mc:AlternateContent>
  <xr:revisionPtr revIDLastSave="0" documentId="13_ncr:1_{69888A5B-19E4-41BA-887C-9E9CE47A120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0" i="1" l="1"/>
  <c r="P27" i="1"/>
  <c r="O27" i="1"/>
  <c r="N27" i="1"/>
  <c r="M27" i="1"/>
  <c r="L27" i="1"/>
  <c r="K27" i="1"/>
  <c r="J27" i="1"/>
  <c r="I27" i="1"/>
  <c r="H27" i="1"/>
  <c r="G27" i="1"/>
  <c r="F27" i="1"/>
  <c r="P24" i="1"/>
  <c r="O24" i="1"/>
  <c r="N24" i="1"/>
  <c r="M24" i="1"/>
  <c r="L24" i="1"/>
  <c r="K24" i="1"/>
  <c r="J24" i="1"/>
  <c r="I24" i="1"/>
  <c r="H24" i="1"/>
  <c r="G24" i="1"/>
  <c r="F24" i="1"/>
  <c r="Q27" i="1" l="1"/>
</calcChain>
</file>

<file path=xl/sharedStrings.xml><?xml version="1.0" encoding="utf-8"?>
<sst xmlns="http://schemas.openxmlformats.org/spreadsheetml/2006/main" count="60" uniqueCount="58">
  <si>
    <t>Druh poskytovanej sociálnej služby:</t>
  </si>
  <si>
    <t>DSS</t>
  </si>
  <si>
    <t>ŠZ</t>
  </si>
  <si>
    <t>ZPS</t>
  </si>
  <si>
    <t>útulok</t>
  </si>
  <si>
    <t>Domov na pol ceste</t>
  </si>
  <si>
    <t>Rehabilitačné stredisko</t>
  </si>
  <si>
    <t>Integračné centrum</t>
  </si>
  <si>
    <t>Zariadenie podporovaného bývania</t>
  </si>
  <si>
    <t xml:space="preserve">Zariadenie dočasnej starostlivosti </t>
  </si>
  <si>
    <t>Zariadenie núdzového bývania</t>
  </si>
  <si>
    <t>Služba včasnej intevencie</t>
  </si>
  <si>
    <r>
      <t xml:space="preserve">Forma poskytovanej sociálnej služby </t>
    </r>
    <r>
      <rPr>
        <b/>
        <vertAlign val="superscript"/>
        <sz val="10"/>
        <rFont val="Times New Roman"/>
        <family val="1"/>
        <charset val="238"/>
      </rPr>
      <t>5) :</t>
    </r>
  </si>
  <si>
    <r>
      <t xml:space="preserve"> Suma v € </t>
    </r>
    <r>
      <rPr>
        <b/>
        <vertAlign val="superscript"/>
        <sz val="10"/>
        <rFont val="Arial"/>
        <family val="2"/>
        <charset val="238"/>
      </rPr>
      <t>7)</t>
    </r>
  </si>
  <si>
    <r>
      <t xml:space="preserve">1. Mzdy, platy a ostané osobné vyrovnania vo výške, ktorá zodpovedá výške a platu a ostaných osobných vyrovnaní podľa osobitného predpisu  </t>
    </r>
    <r>
      <rPr>
        <b/>
        <i/>
        <vertAlign val="superscript"/>
        <sz val="9"/>
        <rFont val="Times New Roman"/>
        <family val="1"/>
        <charset val="238"/>
      </rPr>
      <t>1)</t>
    </r>
    <r>
      <rPr>
        <sz val="9"/>
        <rFont val="Times New Roman"/>
        <family val="1"/>
        <charset val="238"/>
      </rPr>
      <t>:</t>
    </r>
  </si>
  <si>
    <t>2. Poistné na verejné zdravotné poistenie, postné na sociálne poistenie a povinné príspevky na starobné dôchodkové sporenie platené zamestnávateľom v ozsahu určenom podľa bodu 1 :</t>
  </si>
  <si>
    <t xml:space="preserve">3. Výdavky na cestovné náhrady :  </t>
  </si>
  <si>
    <t>3a. z toho : Výdavky na tuzemské cestovné náhrady:</t>
  </si>
  <si>
    <t>4. Výdavky na energie, vodu a komunikácie:</t>
  </si>
  <si>
    <t>5. Výdavky na materiál :</t>
  </si>
  <si>
    <t>5a. z toho : Výdavky na materiál okrem reprezentačného vybavenia nových interiérov :</t>
  </si>
  <si>
    <t xml:space="preserve">6.Dopravné : </t>
  </si>
  <si>
    <t>7. Výdavky na údržbu :</t>
  </si>
  <si>
    <t>7a. z toho : Výdavky na rutinnú a štandardnú údržbu, okrem jednorazovej údržby objektov alebo ich častí a riešenia havarijných stavov :</t>
  </si>
  <si>
    <t>8. Nájomné za prenájom:</t>
  </si>
  <si>
    <t>8a. z toho: Nájomné za prenájom nehnuteľnosti alebo inej veci okrem dopravných prostriedkov a špeciálnych strojov, prístrojov a zariadení, techniky, náradia a materiálu najviac vo výške obvyklého nájomného, za aké sa v tom čase a na tom mieste prenechávajú do nájmu na dohodnutý účel veci toho istého druhu alebo porovnateľné veci :</t>
  </si>
  <si>
    <t>9. Výdavky na služby :</t>
  </si>
  <si>
    <t>10. Výdavky na bežné transfery :</t>
  </si>
  <si>
    <r>
      <t xml:space="preserve">10a. z  toho: výdavky na bežné transfery v rozsahu vreckového podľa osobitného predpisu </t>
    </r>
    <r>
      <rPr>
        <vertAlign val="superscript"/>
        <sz val="8"/>
        <rFont val="Times New Roman"/>
        <family val="1"/>
        <charset val="238"/>
      </rPr>
      <t>2)</t>
    </r>
    <r>
      <rPr>
        <sz val="8"/>
        <rFont val="Times New Roman"/>
        <family val="1"/>
        <charset val="238"/>
      </rPr>
      <t xml:space="preserve">, odstupného, odchodného, náhrady príjmu pri dočasnej pracovnej neschopnosti zamestnanca podľa osobitného predpisu </t>
    </r>
    <r>
      <rPr>
        <b/>
        <vertAlign val="superscript"/>
        <sz val="8"/>
        <rFont val="Times New Roman"/>
        <family val="1"/>
        <charset val="238"/>
      </rPr>
      <t>3)</t>
    </r>
    <r>
      <rPr>
        <sz val="8"/>
        <rFont val="Times New Roman"/>
        <family val="1"/>
        <charset val="238"/>
      </rPr>
      <t xml:space="preserve"> :</t>
    </r>
  </si>
  <si>
    <r>
      <t>11. Odpisy hmotného majetku a nehmotného majetku podľa účtovných predpisov, o ktorom poskytovateľ sociálnej služby účtuje a odpisuje ho ako účtovná jednotka</t>
    </r>
    <r>
      <rPr>
        <b/>
        <sz val="8"/>
        <rFont val="Times New Roman"/>
        <family val="1"/>
        <charset val="238"/>
      </rPr>
      <t xml:space="preserve"> </t>
    </r>
    <r>
      <rPr>
        <b/>
        <i/>
        <vertAlign val="superscript"/>
        <sz val="8"/>
        <rFont val="Times New Roman"/>
        <family val="1"/>
        <charset val="238"/>
      </rPr>
      <t>4)</t>
    </r>
    <r>
      <rPr>
        <sz val="8"/>
        <rFont val="Times New Roman"/>
        <family val="1"/>
        <charset val="238"/>
      </rPr>
      <t>.  Odpis hmotného majetku, ktorým sú novoobstarané stavby, byty a nebytové priestory užívané na účely poskytovania sociálnych služieb v zariadeniach alebo ich technické zhodnotenie, najviac vo výške obvyklého nájomného, za aké sa v tom istom čase a na tom istom mieste prenechávajú do nájmu  na dohodnutý účel veci toho istého druhu alebo porovnateľné veci :</t>
    </r>
  </si>
  <si>
    <t>**</t>
  </si>
  <si>
    <t>Príjem z platenia úhrad za rok 2018 na 1 klienta/rok</t>
  </si>
  <si>
    <t>Príjem z platenia úhrad za rok 2018 na 1 klienta/mesiac</t>
  </si>
  <si>
    <t>** súčet za celý</t>
  </si>
  <si>
    <t>riadok</t>
  </si>
  <si>
    <t>Poznámky</t>
  </si>
  <si>
    <r>
      <t xml:space="preserve">1) </t>
    </r>
    <r>
      <rPr>
        <i/>
        <sz val="9"/>
        <rFont val="Times New Roman"/>
        <family val="1"/>
        <charset val="238"/>
      </rPr>
      <t>Zákon 553 /2003 Z. z. o odmeňovaní niektorých zamestnancov pri výkone práce vo verejnom záujme a o zmene a doplnenní niektorých zákonov v znení neskorších predpisov</t>
    </r>
  </si>
  <si>
    <r>
      <t>2)</t>
    </r>
    <r>
      <rPr>
        <i/>
        <sz val="9"/>
        <rFont val="Times New Roman"/>
        <family val="1"/>
        <charset val="238"/>
      </rPr>
      <t xml:space="preserve"> Zákon č. 305/2005 Z.z. v znení neskorších predpisov</t>
    </r>
  </si>
  <si>
    <r>
      <t>3)</t>
    </r>
    <r>
      <rPr>
        <i/>
        <sz val="9"/>
        <rFont val="Times New Roman"/>
        <family val="1"/>
        <charset val="238"/>
      </rPr>
      <t xml:space="preserve"> Zákon č. 462/2003 Z. z. o náhrade príjmu pri dočasnej pracovnej neschopnosti zamestnanca a o zmene a doplnení niektorých zákonov v znení neskorších predpisov.</t>
    </r>
  </si>
  <si>
    <r>
      <rPr>
        <i/>
        <vertAlign val="superscript"/>
        <sz val="9"/>
        <rFont val="Times New Roman"/>
        <family val="1"/>
        <charset val="238"/>
      </rPr>
      <t xml:space="preserve">4) </t>
    </r>
    <r>
      <rPr>
        <i/>
        <sz val="9"/>
        <rFont val="Times New Roman"/>
        <family val="1"/>
        <charset val="238"/>
      </rPr>
      <t>Zákon č. 431/2002 Z. z. v znení neskorších predpisov.</t>
    </r>
  </si>
  <si>
    <r>
      <t xml:space="preserve">5) </t>
    </r>
    <r>
      <rPr>
        <i/>
        <sz val="9"/>
        <rFont val="Times New Roman"/>
        <family val="1"/>
        <charset val="238"/>
      </rPr>
      <t>Uvedie sa forma ambulantná, pobytová (celoročná alebo týždenná)</t>
    </r>
  </si>
  <si>
    <r>
      <t>6)</t>
    </r>
    <r>
      <rPr>
        <i/>
        <sz val="9"/>
        <rFont val="Times New Roman"/>
        <family val="1"/>
        <charset val="238"/>
      </rPr>
      <t xml:space="preserve"> Uvedie sa kapacita zariadenia za rok 2018</t>
    </r>
  </si>
  <si>
    <r>
      <t>7)</t>
    </r>
    <r>
      <rPr>
        <i/>
        <sz val="9"/>
        <rFont val="Times New Roman"/>
        <family val="1"/>
        <charset val="238"/>
      </rPr>
      <t xml:space="preserve"> Uvedie sa výška výdavku s presnosťou na dve desatinné miesta </t>
    </r>
  </si>
  <si>
    <t>Výpočet ekonomicky oprávnených nákladov a ďalších výdavkov za rok 2019</t>
  </si>
  <si>
    <t>Počet prijímateľov sociálnej služby v roku 2019 podľa registra:</t>
  </si>
  <si>
    <t xml:space="preserve">Prepočítaný počet zamestnancov  pre daný druh sociálnej služby v roku 2019 podľa skutočnosti: </t>
  </si>
  <si>
    <t>Ekonomicky oprávnené náklady za rok 2019 :</t>
  </si>
  <si>
    <r>
      <t xml:space="preserve">Ekonomicky oprávnené náklady za rok 2019 spolu </t>
    </r>
    <r>
      <rPr>
        <sz val="10"/>
        <rFont val="Times New Roman"/>
        <family val="1"/>
        <charset val="238"/>
      </rPr>
      <t>( súčet riadkov 1, 2, 3a, 4, 5a, 6, 7a,8a, 9,10a, 11</t>
    </r>
    <r>
      <rPr>
        <b/>
        <sz val="10"/>
        <rFont val="Times New Roman"/>
        <family val="1"/>
        <charset val="238"/>
      </rPr>
      <t>):</t>
    </r>
  </si>
  <si>
    <t>Ekonomicky oprávnené náklady za rok 2019 na 1 klienta/rok:</t>
  </si>
  <si>
    <t>Ekonomicky oprávnené náklady za rok 2019 na 1 klienta/mesiac:</t>
  </si>
  <si>
    <r>
      <t xml:space="preserve">Celková výška bežných výdavkov za rok 2019  </t>
    </r>
    <r>
      <rPr>
        <sz val="10"/>
        <rFont val="Times New Roman"/>
        <family val="1"/>
        <charset val="238"/>
      </rPr>
      <t>( súčet riadkov 1, 2, 3, 4, 5, 6, 7, 8, 9,10) :</t>
    </r>
  </si>
  <si>
    <r>
      <t>Celková výška bežných výdavkov za rok 2019  na 1 klienta/ rok</t>
    </r>
    <r>
      <rPr>
        <sz val="10"/>
        <rFont val="Times New Roman"/>
        <family val="1"/>
        <charset val="238"/>
      </rPr>
      <t>:</t>
    </r>
  </si>
  <si>
    <r>
      <t>Celková výška bežných výdavkov za rok 2019  na 1 klienta/mesiac</t>
    </r>
    <r>
      <rPr>
        <sz val="10"/>
        <rFont val="Times New Roman"/>
        <family val="1"/>
        <charset val="238"/>
      </rPr>
      <t>:</t>
    </r>
  </si>
  <si>
    <t>Výška prijatých úhrad za rok 2019:</t>
  </si>
  <si>
    <t>Stav zamestnancov k 1.1.2020</t>
  </si>
  <si>
    <t>celoročná</t>
  </si>
  <si>
    <t>Názov zariadenia: "BENEFIT" Zariadenie sociálnych služieb Ľudovítová</t>
  </si>
  <si>
    <t>Dátum a miesto vyhotovenia:  20.1.2020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</si>
</sst>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 CE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2"/>
      <name val="Arial CE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b/>
      <vertAlign val="superscript"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9"/>
      <name val="Times New Roman"/>
      <family val="1"/>
      <charset val="238"/>
    </font>
    <font>
      <b/>
      <i/>
      <vertAlign val="superscript"/>
      <sz val="9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8"/>
      <name val="Times New Roman"/>
      <family val="1"/>
      <charset val="238"/>
    </font>
    <font>
      <b/>
      <vertAlign val="superscript"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vertAlign val="superscript"/>
      <sz val="8"/>
      <name val="Times New Roman"/>
      <family val="1"/>
      <charset val="238"/>
    </font>
    <font>
      <sz val="8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i/>
      <vertAlign val="superscript"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vertAlign val="superscript"/>
      <sz val="8"/>
      <name val="Arial CE"/>
      <charset val="238"/>
    </font>
    <font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Border="1"/>
    <xf numFmtId="0" fontId="5" fillId="0" borderId="4" xfId="0" applyFont="1" applyBorder="1" applyAlignment="1">
      <alignment vertical="center" wrapText="1"/>
    </xf>
    <xf numFmtId="0" fontId="6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0" fillId="0" borderId="4" xfId="0" applyBorder="1" applyAlignment="1"/>
    <xf numFmtId="0" fontId="0" fillId="0" borderId="3" xfId="0" applyBorder="1"/>
    <xf numFmtId="0" fontId="4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2" fontId="10" fillId="0" borderId="3" xfId="0" applyNumberFormat="1" applyFont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1" fillId="2" borderId="9" xfId="0" applyFont="1" applyFill="1" applyBorder="1" applyAlignment="1">
      <alignment horizontal="center" vertical="center"/>
    </xf>
    <xf numFmtId="0" fontId="0" fillId="3" borderId="3" xfId="0" applyFill="1" applyBorder="1"/>
    <xf numFmtId="2" fontId="8" fillId="0" borderId="4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2" fontId="8" fillId="0" borderId="3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2" fontId="8" fillId="0" borderId="10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2" fontId="8" fillId="0" borderId="13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2" fontId="8" fillId="0" borderId="9" xfId="0" applyNumberFormat="1" applyFont="1" applyBorder="1" applyAlignment="1">
      <alignment horizontal="center" vertical="center"/>
    </xf>
    <xf numFmtId="0" fontId="0" fillId="0" borderId="12" xfId="0" applyBorder="1"/>
    <xf numFmtId="2" fontId="4" fillId="2" borderId="16" xfId="0" applyNumberFormat="1" applyFont="1" applyFill="1" applyBorder="1" applyAlignment="1">
      <alignment horizontal="center" vertical="center"/>
    </xf>
    <xf numFmtId="2" fontId="4" fillId="2" borderId="17" xfId="0" applyNumberFormat="1" applyFont="1" applyFill="1" applyBorder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0" fontId="0" fillId="3" borderId="20" xfId="0" applyFill="1" applyBorder="1"/>
    <xf numFmtId="2" fontId="4" fillId="2" borderId="13" xfId="0" applyNumberFormat="1" applyFont="1" applyFill="1" applyBorder="1" applyAlignment="1">
      <alignment horizontal="center" vertical="center"/>
    </xf>
    <xf numFmtId="2" fontId="4" fillId="2" borderId="23" xfId="0" applyNumberFormat="1" applyFont="1" applyFill="1" applyBorder="1" applyAlignment="1">
      <alignment horizontal="center" vertical="center"/>
    </xf>
    <xf numFmtId="2" fontId="4" fillId="2" borderId="24" xfId="0" applyNumberFormat="1" applyFont="1" applyFill="1" applyBorder="1" applyAlignment="1">
      <alignment horizontal="center" vertical="center"/>
    </xf>
    <xf numFmtId="0" fontId="0" fillId="3" borderId="25" xfId="0" applyFill="1" applyBorder="1"/>
    <xf numFmtId="2" fontId="4" fillId="4" borderId="28" xfId="0" applyNumberFormat="1" applyFont="1" applyFill="1" applyBorder="1" applyAlignment="1">
      <alignment horizontal="center" vertical="center"/>
    </xf>
    <xf numFmtId="2" fontId="4" fillId="4" borderId="10" xfId="0" applyNumberFormat="1" applyFont="1" applyFill="1" applyBorder="1" applyAlignment="1">
      <alignment horizontal="center" vertical="center"/>
    </xf>
    <xf numFmtId="2" fontId="20" fillId="0" borderId="29" xfId="0" applyNumberFormat="1" applyFont="1" applyBorder="1"/>
    <xf numFmtId="2" fontId="4" fillId="4" borderId="32" xfId="0" applyNumberFormat="1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0" fontId="0" fillId="5" borderId="20" xfId="0" applyFill="1" applyBorder="1"/>
    <xf numFmtId="2" fontId="4" fillId="4" borderId="36" xfId="0" applyNumberFormat="1" applyFont="1" applyFill="1" applyBorder="1" applyAlignment="1">
      <alignment horizontal="center" vertical="center"/>
    </xf>
    <xf numFmtId="2" fontId="4" fillId="4" borderId="13" xfId="0" applyNumberFormat="1" applyFont="1" applyFill="1" applyBorder="1" applyAlignment="1">
      <alignment horizontal="center" vertical="center"/>
    </xf>
    <xf numFmtId="2" fontId="4" fillId="4" borderId="23" xfId="0" applyNumberFormat="1" applyFont="1" applyFill="1" applyBorder="1" applyAlignment="1">
      <alignment horizontal="center" vertical="center"/>
    </xf>
    <xf numFmtId="0" fontId="0" fillId="5" borderId="37" xfId="0" applyFill="1" applyBorder="1"/>
    <xf numFmtId="2" fontId="21" fillId="6" borderId="28" xfId="0" applyNumberFormat="1" applyFont="1" applyFill="1" applyBorder="1" applyAlignment="1">
      <alignment horizontal="center" vertical="center"/>
    </xf>
    <xf numFmtId="0" fontId="10" fillId="6" borderId="38" xfId="0" applyFont="1" applyFill="1" applyBorder="1" applyAlignment="1">
      <alignment vertical="center"/>
    </xf>
    <xf numFmtId="0" fontId="10" fillId="6" borderId="17" xfId="0" applyFont="1" applyFill="1" applyBorder="1" applyAlignment="1">
      <alignment vertical="center"/>
    </xf>
    <xf numFmtId="2" fontId="21" fillId="6" borderId="17" xfId="0" applyNumberFormat="1" applyFont="1" applyFill="1" applyBorder="1" applyAlignment="1">
      <alignment horizontal="center" vertical="center"/>
    </xf>
    <xf numFmtId="2" fontId="20" fillId="7" borderId="39" xfId="0" applyNumberFormat="1" applyFont="1" applyFill="1" applyBorder="1"/>
    <xf numFmtId="0" fontId="4" fillId="6" borderId="2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2" fontId="21" fillId="6" borderId="4" xfId="0" applyNumberFormat="1" applyFont="1" applyFill="1" applyBorder="1" applyAlignment="1">
      <alignment horizontal="center" vertical="center"/>
    </xf>
    <xf numFmtId="0" fontId="0" fillId="7" borderId="20" xfId="0" applyFill="1" applyBorder="1"/>
    <xf numFmtId="0" fontId="4" fillId="6" borderId="19" xfId="0" applyFont="1" applyFill="1" applyBorder="1" applyAlignment="1">
      <alignment vertical="center"/>
    </xf>
    <xf numFmtId="0" fontId="4" fillId="6" borderId="13" xfId="0" applyFont="1" applyFill="1" applyBorder="1" applyAlignment="1">
      <alignment vertical="center"/>
    </xf>
    <xf numFmtId="2" fontId="21" fillId="6" borderId="23" xfId="0" applyNumberFormat="1" applyFont="1" applyFill="1" applyBorder="1" applyAlignment="1">
      <alignment horizontal="center" vertical="center"/>
    </xf>
    <xf numFmtId="0" fontId="0" fillId="7" borderId="37" xfId="0" applyFill="1" applyBorder="1"/>
    <xf numFmtId="0" fontId="10" fillId="0" borderId="0" xfId="0" applyFont="1" applyFill="1" applyBorder="1" applyAlignment="1">
      <alignment vertical="center"/>
    </xf>
    <xf numFmtId="2" fontId="21" fillId="0" borderId="0" xfId="0" applyNumberFormat="1" applyFont="1" applyFill="1" applyBorder="1" applyAlignment="1">
      <alignment horizontal="center" vertical="center"/>
    </xf>
    <xf numFmtId="0" fontId="20" fillId="0" borderId="0" xfId="0" applyFont="1" applyBorder="1"/>
    <xf numFmtId="0" fontId="4" fillId="0" borderId="0" xfId="0" applyFont="1" applyFill="1" applyBorder="1" applyAlignment="1">
      <alignment vertical="center"/>
    </xf>
    <xf numFmtId="0" fontId="9" fillId="0" borderId="0" xfId="0" applyFont="1" applyBorder="1" applyAlignment="1"/>
    <xf numFmtId="0" fontId="0" fillId="0" borderId="0" xfId="0" applyBorder="1" applyAlignment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22" fillId="0" borderId="0" xfId="0" applyFont="1" applyBorder="1"/>
    <xf numFmtId="0" fontId="23" fillId="0" borderId="0" xfId="0" applyFont="1" applyBorder="1"/>
    <xf numFmtId="0" fontId="24" fillId="0" borderId="0" xfId="0" applyFont="1" applyBorder="1"/>
    <xf numFmtId="0" fontId="23" fillId="0" borderId="0" xfId="0" applyFont="1" applyBorder="1" applyAlignment="1">
      <alignment horizontal="left" wrapText="1"/>
    </xf>
    <xf numFmtId="0" fontId="24" fillId="0" borderId="0" xfId="0" applyFont="1" applyBorder="1" applyAlignment="1"/>
    <xf numFmtId="0" fontId="24" fillId="0" borderId="0" xfId="0" applyFont="1"/>
    <xf numFmtId="0" fontId="24" fillId="0" borderId="0" xfId="0" applyFont="1" applyBorder="1" applyAlignment="1">
      <alignment wrapText="1"/>
    </xf>
    <xf numFmtId="0" fontId="20" fillId="0" borderId="0" xfId="0" applyFont="1" applyBorder="1" applyAlignment="1"/>
    <xf numFmtId="0" fontId="20" fillId="0" borderId="0" xfId="0" applyFont="1" applyBorder="1" applyAlignment="1">
      <alignment wrapText="1"/>
    </xf>
    <xf numFmtId="0" fontId="25" fillId="0" borderId="0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2" fontId="4" fillId="0" borderId="5" xfId="0" applyNumberFormat="1" applyFont="1" applyBorder="1" applyAlignment="1">
      <alignment vertical="center" wrapText="1"/>
    </xf>
    <xf numFmtId="2" fontId="4" fillId="0" borderId="6" xfId="0" applyNumberFormat="1" applyFont="1" applyBorder="1" applyAlignment="1">
      <alignment vertical="center" wrapText="1"/>
    </xf>
    <xf numFmtId="2" fontId="4" fillId="0" borderId="7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8" fillId="0" borderId="0" xfId="0" applyFont="1" applyBorder="1" applyAlignment="1"/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4" fillId="4" borderId="18" xfId="0" applyFont="1" applyFill="1" applyBorder="1" applyAlignment="1">
      <alignment vertical="center" wrapText="1"/>
    </xf>
    <xf numFmtId="0" fontId="4" fillId="4" borderId="26" xfId="0" applyFont="1" applyFill="1" applyBorder="1" applyAlignment="1">
      <alignment vertical="center" wrapText="1"/>
    </xf>
    <xf numFmtId="0" fontId="4" fillId="4" borderId="27" xfId="0" applyFont="1" applyFill="1" applyBorder="1" applyAlignment="1">
      <alignment vertical="center" wrapText="1"/>
    </xf>
    <xf numFmtId="0" fontId="4" fillId="4" borderId="30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31" xfId="0" applyFont="1" applyFill="1" applyBorder="1" applyAlignment="1">
      <alignment vertical="center" wrapText="1"/>
    </xf>
    <xf numFmtId="0" fontId="4" fillId="4" borderId="33" xfId="0" applyFont="1" applyFill="1" applyBorder="1" applyAlignment="1">
      <alignment vertical="center" wrapText="1"/>
    </xf>
    <xf numFmtId="0" fontId="4" fillId="4" borderId="34" xfId="0" applyFont="1" applyFill="1" applyBorder="1" applyAlignment="1">
      <alignment vertical="center" wrapText="1"/>
    </xf>
    <xf numFmtId="0" fontId="4" fillId="4" borderId="35" xfId="0" applyFont="1" applyFill="1" applyBorder="1" applyAlignment="1">
      <alignment vertical="center" wrapText="1"/>
    </xf>
    <xf numFmtId="0" fontId="4" fillId="6" borderId="14" xfId="0" applyFont="1" applyFill="1" applyBorder="1" applyAlignment="1">
      <alignment vertical="center"/>
    </xf>
    <xf numFmtId="0" fontId="4" fillId="6" borderId="15" xfId="0" applyFont="1" applyFill="1" applyBorder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5" fillId="0" borderId="0" xfId="0" applyFont="1" applyBorder="1" applyAlignment="1"/>
    <xf numFmtId="0" fontId="20" fillId="0" borderId="0" xfId="0" applyFont="1" applyBorder="1" applyAlignment="1"/>
    <xf numFmtId="0" fontId="25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8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3" fillId="0" borderId="0" xfId="0" applyFont="1" applyBorder="1" applyAlignment="1"/>
    <xf numFmtId="0" fontId="24" fillId="0" borderId="0" xfId="0" applyFont="1" applyBorder="1" applyAlignment="1"/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5" zoomScaleNormal="100" workbookViewId="0">
      <selection activeCell="A37" sqref="A37:E37"/>
    </sheetView>
  </sheetViews>
  <sheetFormatPr defaultRowHeight="12.75" x14ac:dyDescent="0.2"/>
  <cols>
    <col min="5" max="5" width="24.140625" customWidth="1"/>
    <col min="6" max="6" width="12.140625" customWidth="1"/>
    <col min="7" max="7" width="11.140625" customWidth="1"/>
    <col min="8" max="14" width="12.5703125" customWidth="1"/>
    <col min="15" max="15" width="12.42578125" customWidth="1"/>
    <col min="16" max="16" width="12.7109375" customWidth="1"/>
  </cols>
  <sheetData>
    <row r="1" spans="1:18" ht="33.75" customHeight="1" x14ac:dyDescent="0.25">
      <c r="A1" s="92" t="s">
        <v>43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"/>
    </row>
    <row r="2" spans="1:18" ht="24.75" customHeight="1" x14ac:dyDescent="0.25">
      <c r="A2" s="94" t="s">
        <v>56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1"/>
    </row>
    <row r="3" spans="1:18" ht="33.75" customHeight="1" x14ac:dyDescent="0.2">
      <c r="A3" s="95" t="s">
        <v>0</v>
      </c>
      <c r="B3" s="96"/>
      <c r="C3" s="96"/>
      <c r="D3" s="96"/>
      <c r="E3" s="96"/>
      <c r="F3" s="2" t="s">
        <v>1</v>
      </c>
      <c r="G3" s="2" t="s">
        <v>2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  <c r="N3" s="2" t="s">
        <v>9</v>
      </c>
      <c r="O3" s="3" t="s">
        <v>10</v>
      </c>
      <c r="P3" s="4" t="s">
        <v>11</v>
      </c>
      <c r="R3" s="1"/>
    </row>
    <row r="4" spans="1:18" ht="18.75" customHeight="1" x14ac:dyDescent="0.2">
      <c r="A4" s="95" t="s">
        <v>12</v>
      </c>
      <c r="B4" s="97"/>
      <c r="C4" s="97"/>
      <c r="D4" s="97"/>
      <c r="E4" s="97"/>
      <c r="F4" s="5" t="s">
        <v>55</v>
      </c>
      <c r="G4" s="5" t="s">
        <v>55</v>
      </c>
      <c r="H4" s="5"/>
      <c r="I4" s="5"/>
      <c r="J4" s="5"/>
      <c r="K4" s="5"/>
      <c r="L4" s="5"/>
      <c r="M4" s="5"/>
      <c r="N4" s="5"/>
      <c r="O4" s="6"/>
      <c r="P4" s="7"/>
      <c r="R4" s="1"/>
    </row>
    <row r="5" spans="1:18" ht="20.25" customHeight="1" x14ac:dyDescent="0.2">
      <c r="A5" s="8" t="s">
        <v>44</v>
      </c>
      <c r="B5" s="9"/>
      <c r="C5" s="9"/>
      <c r="D5" s="9"/>
      <c r="E5" s="10"/>
      <c r="F5" s="5">
        <v>21</v>
      </c>
      <c r="G5" s="5">
        <v>22</v>
      </c>
      <c r="H5" s="5"/>
      <c r="I5" s="5"/>
      <c r="J5" s="5"/>
      <c r="K5" s="5"/>
      <c r="L5" s="5"/>
      <c r="M5" s="5"/>
      <c r="N5" s="5"/>
      <c r="O5" s="6"/>
      <c r="P5" s="7"/>
    </row>
    <row r="6" spans="1:18" ht="30" customHeight="1" x14ac:dyDescent="0.2">
      <c r="A6" s="98" t="s">
        <v>45</v>
      </c>
      <c r="B6" s="99"/>
      <c r="C6" s="99"/>
      <c r="D6" s="99"/>
      <c r="E6" s="100"/>
      <c r="F6" s="11">
        <v>12</v>
      </c>
      <c r="G6" s="11">
        <v>15</v>
      </c>
      <c r="H6" s="11"/>
      <c r="I6" s="11"/>
      <c r="J6" s="11"/>
      <c r="K6" s="11"/>
      <c r="L6" s="11"/>
      <c r="M6" s="11"/>
      <c r="N6" s="11"/>
      <c r="O6" s="6"/>
      <c r="P6" s="7"/>
    </row>
    <row r="7" spans="1:18" ht="17.25" customHeight="1" x14ac:dyDescent="0.2">
      <c r="A7" s="90" t="s">
        <v>46</v>
      </c>
      <c r="B7" s="91"/>
      <c r="C7" s="91"/>
      <c r="D7" s="91"/>
      <c r="E7" s="91"/>
      <c r="F7" s="12" t="s">
        <v>13</v>
      </c>
      <c r="G7" s="13"/>
      <c r="H7" s="14"/>
      <c r="I7" s="14"/>
      <c r="J7" s="14"/>
      <c r="K7" s="14"/>
      <c r="L7" s="14"/>
      <c r="M7" s="14"/>
      <c r="N7" s="14"/>
      <c r="O7" s="15"/>
      <c r="P7" s="16"/>
    </row>
    <row r="8" spans="1:18" ht="36" customHeight="1" x14ac:dyDescent="0.2">
      <c r="A8" s="103" t="s">
        <v>14</v>
      </c>
      <c r="B8" s="104"/>
      <c r="C8" s="104"/>
      <c r="D8" s="104"/>
      <c r="E8" s="105"/>
      <c r="F8" s="17">
        <v>143850.67000000001</v>
      </c>
      <c r="G8" s="86">
        <v>179813.33</v>
      </c>
      <c r="H8" s="18"/>
      <c r="I8" s="18"/>
      <c r="J8" s="18"/>
      <c r="K8" s="18"/>
      <c r="L8" s="18"/>
      <c r="M8" s="18"/>
      <c r="N8" s="18"/>
      <c r="O8" s="17"/>
      <c r="P8" s="7"/>
    </row>
    <row r="9" spans="1:18" ht="36" customHeight="1" x14ac:dyDescent="0.2">
      <c r="A9" s="106" t="s">
        <v>15</v>
      </c>
      <c r="B9" s="107"/>
      <c r="C9" s="107"/>
      <c r="D9" s="107"/>
      <c r="E9" s="107"/>
      <c r="F9" s="19">
        <v>49597.2</v>
      </c>
      <c r="G9" s="85">
        <v>61996.49</v>
      </c>
      <c r="H9" s="20"/>
      <c r="I9" s="20"/>
      <c r="J9" s="20"/>
      <c r="K9" s="20"/>
      <c r="L9" s="20"/>
      <c r="M9" s="20"/>
      <c r="N9" s="20"/>
      <c r="O9" s="21"/>
      <c r="P9" s="7"/>
    </row>
    <row r="10" spans="1:18" ht="18" customHeight="1" x14ac:dyDescent="0.2">
      <c r="A10" s="106" t="s">
        <v>16</v>
      </c>
      <c r="B10" s="107"/>
      <c r="C10" s="107"/>
      <c r="D10" s="107"/>
      <c r="E10" s="107"/>
      <c r="F10" s="19">
        <v>89.37</v>
      </c>
      <c r="G10" s="87">
        <v>93.63</v>
      </c>
      <c r="H10" s="22"/>
      <c r="I10" s="22"/>
      <c r="J10" s="22"/>
      <c r="K10" s="22"/>
      <c r="L10" s="22"/>
      <c r="M10" s="22"/>
      <c r="N10" s="22"/>
      <c r="O10" s="17"/>
      <c r="P10" s="7"/>
    </row>
    <row r="11" spans="1:18" ht="20.25" customHeight="1" x14ac:dyDescent="0.2">
      <c r="A11" s="108" t="s">
        <v>17</v>
      </c>
      <c r="B11" s="109"/>
      <c r="C11" s="109"/>
      <c r="D11" s="109"/>
      <c r="E11" s="109"/>
      <c r="F11" s="19">
        <v>89.37</v>
      </c>
      <c r="G11" s="87">
        <v>93.63</v>
      </c>
      <c r="H11" s="24"/>
      <c r="I11" s="24"/>
      <c r="J11" s="24"/>
      <c r="K11" s="24"/>
      <c r="L11" s="24"/>
      <c r="M11" s="24"/>
      <c r="N11" s="24"/>
      <c r="O11" s="17"/>
      <c r="P11" s="7"/>
    </row>
    <row r="12" spans="1:18" ht="17.25" customHeight="1" x14ac:dyDescent="0.2">
      <c r="A12" s="110" t="s">
        <v>18</v>
      </c>
      <c r="B12" s="111"/>
      <c r="C12" s="111"/>
      <c r="D12" s="111"/>
      <c r="E12" s="111"/>
      <c r="F12" s="19">
        <v>18617.66</v>
      </c>
      <c r="G12" s="88">
        <v>19504.21</v>
      </c>
      <c r="H12" s="25"/>
      <c r="I12" s="25"/>
      <c r="J12" s="25"/>
      <c r="K12" s="25"/>
      <c r="L12" s="25"/>
      <c r="M12" s="25"/>
      <c r="N12" s="25"/>
      <c r="O12" s="17"/>
      <c r="P12" s="7"/>
    </row>
    <row r="13" spans="1:18" ht="18" customHeight="1" x14ac:dyDescent="0.2">
      <c r="A13" s="110" t="s">
        <v>19</v>
      </c>
      <c r="B13" s="111"/>
      <c r="C13" s="111"/>
      <c r="D13" s="111"/>
      <c r="E13" s="111"/>
      <c r="F13" s="19">
        <v>23857.27</v>
      </c>
      <c r="G13" s="88">
        <v>24993.33</v>
      </c>
      <c r="H13" s="25"/>
      <c r="I13" s="25"/>
      <c r="J13" s="25"/>
      <c r="K13" s="25"/>
      <c r="L13" s="25"/>
      <c r="M13" s="25"/>
      <c r="N13" s="25"/>
      <c r="O13" s="17"/>
      <c r="P13" s="7"/>
    </row>
    <row r="14" spans="1:18" ht="31.5" customHeight="1" x14ac:dyDescent="0.2">
      <c r="A14" s="108" t="s">
        <v>20</v>
      </c>
      <c r="B14" s="109"/>
      <c r="C14" s="109"/>
      <c r="D14" s="109"/>
      <c r="E14" s="109"/>
      <c r="F14" s="19">
        <v>23857.27</v>
      </c>
      <c r="G14" s="87">
        <v>24993.33</v>
      </c>
      <c r="H14" s="24"/>
      <c r="I14" s="24"/>
      <c r="J14" s="24"/>
      <c r="K14" s="24"/>
      <c r="L14" s="24"/>
      <c r="M14" s="24"/>
      <c r="N14" s="24"/>
      <c r="O14" s="17"/>
      <c r="P14" s="7"/>
    </row>
    <row r="15" spans="1:18" ht="15" customHeight="1" x14ac:dyDescent="0.2">
      <c r="A15" s="110" t="s">
        <v>21</v>
      </c>
      <c r="B15" s="111"/>
      <c r="C15" s="111"/>
      <c r="D15" s="111"/>
      <c r="E15" s="111"/>
      <c r="F15" s="19">
        <v>1434.87</v>
      </c>
      <c r="G15" s="88">
        <v>1503.19</v>
      </c>
      <c r="H15" s="25"/>
      <c r="I15" s="25"/>
      <c r="J15" s="25"/>
      <c r="K15" s="25"/>
      <c r="L15" s="25"/>
      <c r="M15" s="25"/>
      <c r="N15" s="25"/>
      <c r="O15" s="17"/>
      <c r="P15" s="7"/>
    </row>
    <row r="16" spans="1:18" ht="16.5" customHeight="1" x14ac:dyDescent="0.2">
      <c r="A16" s="110" t="s">
        <v>22</v>
      </c>
      <c r="B16" s="111"/>
      <c r="C16" s="111"/>
      <c r="D16" s="111"/>
      <c r="E16" s="111"/>
      <c r="F16" s="19">
        <v>34138.33</v>
      </c>
      <c r="G16" s="88">
        <v>35763.96</v>
      </c>
      <c r="H16" s="25"/>
      <c r="I16" s="25"/>
      <c r="J16" s="25"/>
      <c r="K16" s="25"/>
      <c r="L16" s="25"/>
      <c r="M16" s="25"/>
      <c r="N16" s="25"/>
      <c r="O16" s="17"/>
      <c r="P16" s="7"/>
    </row>
    <row r="17" spans="1:17" ht="26.25" customHeight="1" x14ac:dyDescent="0.2">
      <c r="A17" s="101" t="s">
        <v>23</v>
      </c>
      <c r="B17" s="102"/>
      <c r="C17" s="102"/>
      <c r="D17" s="102"/>
      <c r="E17" s="102"/>
      <c r="F17" s="19">
        <v>6154.61</v>
      </c>
      <c r="G17" s="87">
        <v>6447.68</v>
      </c>
      <c r="H17" s="24"/>
      <c r="I17" s="24"/>
      <c r="J17" s="24"/>
      <c r="K17" s="24"/>
      <c r="L17" s="24"/>
      <c r="M17" s="24"/>
      <c r="N17" s="24"/>
      <c r="O17" s="17"/>
      <c r="P17" s="7"/>
    </row>
    <row r="18" spans="1:17" ht="18" customHeight="1" x14ac:dyDescent="0.2">
      <c r="A18" s="108" t="s">
        <v>24</v>
      </c>
      <c r="B18" s="109"/>
      <c r="C18" s="109"/>
      <c r="D18" s="109"/>
      <c r="E18" s="109"/>
      <c r="F18" s="19">
        <v>0</v>
      </c>
      <c r="G18" s="23"/>
      <c r="H18" s="24"/>
      <c r="I18" s="24"/>
      <c r="J18" s="24"/>
      <c r="K18" s="24"/>
      <c r="L18" s="24"/>
      <c r="M18" s="24"/>
      <c r="N18" s="24"/>
      <c r="O18" s="17"/>
      <c r="P18" s="7"/>
    </row>
    <row r="19" spans="1:17" ht="58.5" customHeight="1" x14ac:dyDescent="0.2">
      <c r="A19" s="101" t="s">
        <v>25</v>
      </c>
      <c r="B19" s="102"/>
      <c r="C19" s="102"/>
      <c r="D19" s="102"/>
      <c r="E19" s="102"/>
      <c r="F19" s="19">
        <v>0</v>
      </c>
      <c r="G19" s="23"/>
      <c r="H19" s="24"/>
      <c r="I19" s="24"/>
      <c r="J19" s="24"/>
      <c r="K19" s="24"/>
      <c r="L19" s="24"/>
      <c r="M19" s="24"/>
      <c r="N19" s="24"/>
      <c r="O19" s="17"/>
      <c r="P19" s="7"/>
    </row>
    <row r="20" spans="1:17" ht="17.25" customHeight="1" x14ac:dyDescent="0.2">
      <c r="A20" s="110" t="s">
        <v>26</v>
      </c>
      <c r="B20" s="111"/>
      <c r="C20" s="111"/>
      <c r="D20" s="111"/>
      <c r="E20" s="111"/>
      <c r="F20" s="19">
        <v>16406.87</v>
      </c>
      <c r="G20" s="88">
        <v>17188.150000000001</v>
      </c>
      <c r="H20" s="25"/>
      <c r="I20" s="25"/>
      <c r="J20" s="25"/>
      <c r="K20" s="25"/>
      <c r="L20" s="25"/>
      <c r="M20" s="25"/>
      <c r="N20" s="25"/>
      <c r="O20" s="17"/>
      <c r="P20" s="7"/>
    </row>
    <row r="21" spans="1:17" x14ac:dyDescent="0.2">
      <c r="A21" s="110" t="s">
        <v>27</v>
      </c>
      <c r="B21" s="111"/>
      <c r="C21" s="111"/>
      <c r="D21" s="111"/>
      <c r="E21" s="111"/>
      <c r="F21" s="19">
        <v>4098.3900000000003</v>
      </c>
      <c r="G21" s="88">
        <v>4293.55</v>
      </c>
      <c r="H21" s="25"/>
      <c r="I21" s="25"/>
      <c r="J21" s="25"/>
      <c r="K21" s="25"/>
      <c r="L21" s="25"/>
      <c r="M21" s="25"/>
      <c r="N21" s="25"/>
      <c r="O21" s="17"/>
      <c r="P21" s="7"/>
    </row>
    <row r="22" spans="1:17" ht="40.5" customHeight="1" x14ac:dyDescent="0.2">
      <c r="A22" s="113" t="s">
        <v>28</v>
      </c>
      <c r="B22" s="114"/>
      <c r="C22" s="114"/>
      <c r="D22" s="114"/>
      <c r="E22" s="115"/>
      <c r="F22" s="19">
        <v>4098.3900000000003</v>
      </c>
      <c r="G22" s="86">
        <v>4293.55</v>
      </c>
      <c r="H22" s="26"/>
      <c r="I22" s="26"/>
      <c r="J22" s="26"/>
      <c r="K22" s="26"/>
      <c r="L22" s="26"/>
      <c r="M22" s="26"/>
      <c r="N22" s="26"/>
      <c r="O22" s="17"/>
      <c r="P22" s="7"/>
    </row>
    <row r="23" spans="1:17" ht="83.25" customHeight="1" thickBot="1" x14ac:dyDescent="0.25">
      <c r="A23" s="116" t="s">
        <v>29</v>
      </c>
      <c r="B23" s="117"/>
      <c r="C23" s="117"/>
      <c r="D23" s="117"/>
      <c r="E23" s="117"/>
      <c r="F23" s="27">
        <v>8257.8799999999992</v>
      </c>
      <c r="G23" s="89">
        <v>8651.1200000000008</v>
      </c>
      <c r="H23" s="28"/>
      <c r="I23" s="28"/>
      <c r="J23" s="28"/>
      <c r="K23" s="28"/>
      <c r="L23" s="28"/>
      <c r="M23" s="28"/>
      <c r="N23" s="28"/>
      <c r="O23" s="29"/>
      <c r="P23" s="30"/>
    </row>
    <row r="24" spans="1:17" ht="28.5" customHeight="1" x14ac:dyDescent="0.2">
      <c r="A24" s="118" t="s">
        <v>47</v>
      </c>
      <c r="B24" s="119"/>
      <c r="C24" s="119"/>
      <c r="D24" s="119"/>
      <c r="E24" s="119"/>
      <c r="F24" s="31">
        <f>SUM(F8+F9+F11+F12+F14+F15+F17+F19+F20+F22+F23)</f>
        <v>272364.78999999998</v>
      </c>
      <c r="G24" s="31">
        <f t="shared" ref="G24:P24" si="0">SUM(G8+G9+G11+G12+G14+G15+G17+G19+G20+G22+G23)</f>
        <v>324484.68</v>
      </c>
      <c r="H24" s="31">
        <f t="shared" si="0"/>
        <v>0</v>
      </c>
      <c r="I24" s="31">
        <f t="shared" si="0"/>
        <v>0</v>
      </c>
      <c r="J24" s="31">
        <f t="shared" si="0"/>
        <v>0</v>
      </c>
      <c r="K24" s="31">
        <f t="shared" si="0"/>
        <v>0</v>
      </c>
      <c r="L24" s="31">
        <f t="shared" si="0"/>
        <v>0</v>
      </c>
      <c r="M24" s="31">
        <f t="shared" si="0"/>
        <v>0</v>
      </c>
      <c r="N24" s="32">
        <f t="shared" si="0"/>
        <v>0</v>
      </c>
      <c r="O24" s="33">
        <f t="shared" si="0"/>
        <v>0</v>
      </c>
      <c r="P24" s="33">
        <f t="shared" si="0"/>
        <v>0</v>
      </c>
    </row>
    <row r="25" spans="1:17" ht="18" customHeight="1" thickBot="1" x14ac:dyDescent="0.25">
      <c r="A25" s="120" t="s">
        <v>48</v>
      </c>
      <c r="B25" s="121"/>
      <c r="C25" s="121"/>
      <c r="D25" s="121"/>
      <c r="E25" s="121"/>
      <c r="F25" s="34">
        <v>12969.75</v>
      </c>
      <c r="G25" s="34">
        <v>14749.3</v>
      </c>
      <c r="H25" s="34"/>
      <c r="I25" s="34"/>
      <c r="J25" s="34"/>
      <c r="K25" s="34"/>
      <c r="L25" s="34"/>
      <c r="M25" s="34"/>
      <c r="N25" s="35"/>
      <c r="O25" s="36"/>
      <c r="P25" s="37"/>
    </row>
    <row r="26" spans="1:17" ht="21" customHeight="1" thickBot="1" x14ac:dyDescent="0.25">
      <c r="A26" s="122" t="s">
        <v>49</v>
      </c>
      <c r="B26" s="123"/>
      <c r="C26" s="123"/>
      <c r="D26" s="123"/>
      <c r="E26" s="123"/>
      <c r="F26" s="38">
        <v>1080.81</v>
      </c>
      <c r="G26" s="38">
        <v>1229.1099999999999</v>
      </c>
      <c r="H26" s="38"/>
      <c r="I26" s="38"/>
      <c r="J26" s="38"/>
      <c r="K26" s="38"/>
      <c r="L26" s="38"/>
      <c r="M26" s="38"/>
      <c r="N26" s="39"/>
      <c r="O26" s="40"/>
      <c r="P26" s="41"/>
    </row>
    <row r="27" spans="1:17" ht="24.75" customHeight="1" thickBot="1" x14ac:dyDescent="0.25">
      <c r="A27" s="124" t="s">
        <v>50</v>
      </c>
      <c r="B27" s="125"/>
      <c r="C27" s="125"/>
      <c r="D27" s="125"/>
      <c r="E27" s="126"/>
      <c r="F27" s="42">
        <f>SUM(F8+F9+F10+F12+F13+F15+F16+F18+F20+F21)</f>
        <v>292090.63</v>
      </c>
      <c r="G27" s="42">
        <f t="shared" ref="G27:P27" si="1">SUM(G8+G9+G10+G12+G13+G15+G16+G18+G20+G21)</f>
        <v>345149.84</v>
      </c>
      <c r="H27" s="42">
        <f t="shared" si="1"/>
        <v>0</v>
      </c>
      <c r="I27" s="42">
        <f t="shared" si="1"/>
        <v>0</v>
      </c>
      <c r="J27" s="42">
        <f t="shared" si="1"/>
        <v>0</v>
      </c>
      <c r="K27" s="42">
        <f t="shared" si="1"/>
        <v>0</v>
      </c>
      <c r="L27" s="42">
        <f t="shared" si="1"/>
        <v>0</v>
      </c>
      <c r="M27" s="42">
        <f t="shared" si="1"/>
        <v>0</v>
      </c>
      <c r="N27" s="42">
        <f t="shared" si="1"/>
        <v>0</v>
      </c>
      <c r="O27" s="43">
        <f t="shared" si="1"/>
        <v>0</v>
      </c>
      <c r="P27" s="43">
        <f t="shared" si="1"/>
        <v>0</v>
      </c>
      <c r="Q27" s="44">
        <f>SUM(F27+G27+H27+I27+K27+J27+M27+L27+N27+O27+P27)</f>
        <v>637240.47</v>
      </c>
    </row>
    <row r="28" spans="1:17" ht="18" customHeight="1" x14ac:dyDescent="0.2">
      <c r="A28" s="127" t="s">
        <v>51</v>
      </c>
      <c r="B28" s="128"/>
      <c r="C28" s="128"/>
      <c r="D28" s="128"/>
      <c r="E28" s="129"/>
      <c r="F28" s="45">
        <v>13909.08</v>
      </c>
      <c r="G28" s="46">
        <v>15688.63</v>
      </c>
      <c r="H28" s="46"/>
      <c r="I28" s="46"/>
      <c r="J28" s="46"/>
      <c r="K28" s="46"/>
      <c r="L28" s="46"/>
      <c r="M28" s="46"/>
      <c r="N28" s="46"/>
      <c r="O28" s="47"/>
      <c r="P28" s="48"/>
      <c r="Q28" s="1" t="s">
        <v>30</v>
      </c>
    </row>
    <row r="29" spans="1:17" ht="21.75" customHeight="1" thickBot="1" x14ac:dyDescent="0.25">
      <c r="A29" s="130" t="s">
        <v>52</v>
      </c>
      <c r="B29" s="131"/>
      <c r="C29" s="131"/>
      <c r="D29" s="131"/>
      <c r="E29" s="132"/>
      <c r="F29" s="49">
        <v>1159.0899999999999</v>
      </c>
      <c r="G29" s="50">
        <v>1307.3900000000001</v>
      </c>
      <c r="H29" s="50"/>
      <c r="I29" s="50"/>
      <c r="J29" s="50"/>
      <c r="K29" s="50"/>
      <c r="L29" s="50"/>
      <c r="M29" s="50"/>
      <c r="N29" s="50"/>
      <c r="O29" s="51"/>
      <c r="P29" s="52"/>
      <c r="Q29" s="1"/>
    </row>
    <row r="30" spans="1:17" ht="19.5" customHeight="1" thickBot="1" x14ac:dyDescent="0.25">
      <c r="A30" s="133" t="s">
        <v>53</v>
      </c>
      <c r="B30" s="134"/>
      <c r="C30" s="134"/>
      <c r="D30" s="134"/>
      <c r="E30" s="134"/>
      <c r="F30" s="53">
        <v>76401.710000000006</v>
      </c>
      <c r="G30" s="54">
        <v>80039.89</v>
      </c>
      <c r="H30" s="55"/>
      <c r="I30" s="55"/>
      <c r="J30" s="55"/>
      <c r="K30" s="55"/>
      <c r="L30" s="55"/>
      <c r="M30" s="55"/>
      <c r="N30" s="55"/>
      <c r="O30" s="56"/>
      <c r="P30" s="57"/>
      <c r="Q30" s="44">
        <f>SUM(F30+G30+H30+I30+K30+J30+M30+L30+N30+O30+P30)</f>
        <v>156441.60000000001</v>
      </c>
    </row>
    <row r="31" spans="1:17" ht="19.5" customHeight="1" x14ac:dyDescent="0.2">
      <c r="A31" s="58" t="s">
        <v>31</v>
      </c>
      <c r="B31" s="59"/>
      <c r="C31" s="59"/>
      <c r="D31" s="59"/>
      <c r="E31" s="59"/>
      <c r="F31" s="59">
        <v>3638.18</v>
      </c>
      <c r="G31" s="59">
        <v>3638.18</v>
      </c>
      <c r="H31" s="59"/>
      <c r="I31" s="59"/>
      <c r="J31" s="59"/>
      <c r="K31" s="59"/>
      <c r="L31" s="59"/>
      <c r="M31" s="59"/>
      <c r="N31" s="59"/>
      <c r="O31" s="60"/>
      <c r="P31" s="61"/>
      <c r="Q31" s="1" t="s">
        <v>30</v>
      </c>
    </row>
    <row r="32" spans="1:17" ht="19.5" customHeight="1" thickBot="1" x14ac:dyDescent="0.25">
      <c r="A32" s="62" t="s">
        <v>32</v>
      </c>
      <c r="B32" s="63"/>
      <c r="C32" s="63"/>
      <c r="D32" s="63"/>
      <c r="E32" s="63"/>
      <c r="F32" s="63">
        <v>303.18</v>
      </c>
      <c r="G32" s="63">
        <v>303.18</v>
      </c>
      <c r="H32" s="63"/>
      <c r="I32" s="63"/>
      <c r="J32" s="63"/>
      <c r="K32" s="63"/>
      <c r="L32" s="63"/>
      <c r="M32" s="63"/>
      <c r="N32" s="63"/>
      <c r="O32" s="64"/>
      <c r="P32" s="65"/>
    </row>
    <row r="33" spans="1:16" ht="19.5" customHeight="1" x14ac:dyDescent="0.2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7"/>
      <c r="P33" s="68" t="s">
        <v>33</v>
      </c>
    </row>
    <row r="34" spans="1:16" ht="17.25" customHeight="1" x14ac:dyDescent="0.2">
      <c r="A34" s="69" t="s">
        <v>54</v>
      </c>
      <c r="B34" s="66"/>
      <c r="C34" s="66"/>
      <c r="D34" s="66">
        <v>27</v>
      </c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7"/>
      <c r="P34" s="68" t="s">
        <v>34</v>
      </c>
    </row>
    <row r="35" spans="1:16" ht="18" customHeight="1" x14ac:dyDescent="0.25">
      <c r="A35" s="112" t="s">
        <v>57</v>
      </c>
      <c r="B35" s="112"/>
      <c r="C35" s="112"/>
      <c r="D35" s="112"/>
      <c r="E35" s="112"/>
      <c r="F35" s="70"/>
      <c r="G35" s="70"/>
      <c r="H35" s="70"/>
      <c r="I35" s="70"/>
      <c r="J35" s="70"/>
      <c r="K35" s="70"/>
      <c r="L35" s="70"/>
      <c r="M35" s="70"/>
      <c r="N35" s="70"/>
      <c r="O35" s="71"/>
    </row>
    <row r="36" spans="1:16" ht="15.75" x14ac:dyDescent="0.25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1"/>
    </row>
    <row r="37" spans="1:16" ht="18" customHeight="1" x14ac:dyDescent="0.2">
      <c r="A37" s="141"/>
      <c r="B37" s="141"/>
      <c r="C37" s="141"/>
      <c r="D37" s="141"/>
      <c r="E37" s="141"/>
      <c r="F37" s="73"/>
      <c r="G37" s="73"/>
      <c r="H37" s="73"/>
      <c r="I37" s="73"/>
      <c r="J37" s="73"/>
      <c r="K37" s="73"/>
      <c r="L37" s="73"/>
      <c r="M37" s="73"/>
      <c r="N37" s="73"/>
      <c r="O37" s="74"/>
    </row>
    <row r="38" spans="1:16" ht="18" customHeight="1" x14ac:dyDescent="0.2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4"/>
    </row>
    <row r="39" spans="1:16" x14ac:dyDescent="0.2">
      <c r="A39" s="75" t="s">
        <v>35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6" ht="15.75" customHeight="1" x14ac:dyDescent="0.2">
      <c r="A40" s="142" t="s">
        <v>36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</row>
    <row r="41" spans="1:16" ht="17.25" customHeight="1" x14ac:dyDescent="0.2">
      <c r="A41" s="76" t="s">
        <v>37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8"/>
    </row>
    <row r="42" spans="1:16" ht="18.75" customHeight="1" x14ac:dyDescent="0.2">
      <c r="A42" s="144" t="s">
        <v>38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</row>
    <row r="43" spans="1:16" x14ac:dyDescent="0.2">
      <c r="A43" s="145" t="s">
        <v>39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</row>
    <row r="44" spans="1:16" x14ac:dyDescent="0.2">
      <c r="A44" s="146" t="s">
        <v>40</v>
      </c>
      <c r="B44" s="147"/>
      <c r="C44" s="147"/>
      <c r="D44" s="147"/>
      <c r="E44" s="147"/>
      <c r="F44" s="79"/>
      <c r="G44" s="79"/>
      <c r="H44" s="79"/>
      <c r="I44" s="79"/>
      <c r="J44" s="79"/>
      <c r="K44" s="79"/>
      <c r="L44" s="79"/>
      <c r="M44" s="79"/>
      <c r="N44" s="79"/>
      <c r="O44" s="80"/>
    </row>
    <row r="45" spans="1:16" ht="12" customHeight="1" x14ac:dyDescent="0.2">
      <c r="A45" s="148" t="s">
        <v>41</v>
      </c>
      <c r="B45" s="149"/>
      <c r="C45" s="149"/>
      <c r="D45" s="149"/>
      <c r="E45" s="149"/>
      <c r="F45" s="81"/>
      <c r="G45" s="81"/>
      <c r="H45" s="81"/>
      <c r="I45" s="81"/>
      <c r="J45" s="81"/>
      <c r="K45" s="81"/>
      <c r="L45" s="81"/>
      <c r="M45" s="81"/>
      <c r="N45" s="81"/>
      <c r="O45" s="80"/>
    </row>
    <row r="46" spans="1:16" ht="12" customHeight="1" x14ac:dyDescent="0.2">
      <c r="A46" s="76" t="s">
        <v>42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80"/>
    </row>
    <row r="47" spans="1:16" ht="27" customHeight="1" x14ac:dyDescent="0.2">
      <c r="A47" s="135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</row>
    <row r="48" spans="1:16" ht="15" customHeight="1" x14ac:dyDescent="0.2">
      <c r="A48" s="136"/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</row>
    <row r="49" spans="1:14" x14ac:dyDescent="0.2">
      <c r="A49" s="137"/>
      <c r="B49" s="138"/>
      <c r="C49" s="138"/>
      <c r="D49" s="138"/>
      <c r="E49" s="138"/>
      <c r="F49" s="82"/>
      <c r="G49" s="82"/>
      <c r="H49" s="82"/>
      <c r="I49" s="82"/>
      <c r="J49" s="82"/>
      <c r="K49" s="82"/>
      <c r="L49" s="82"/>
      <c r="M49" s="82"/>
      <c r="N49" s="82"/>
    </row>
    <row r="50" spans="1:14" x14ac:dyDescent="0.2">
      <c r="A50" s="139"/>
      <c r="B50" s="140"/>
      <c r="C50" s="140"/>
      <c r="D50" s="140"/>
      <c r="E50" s="140"/>
      <c r="F50" s="83"/>
      <c r="G50" s="83"/>
      <c r="H50" s="83"/>
      <c r="I50" s="83"/>
      <c r="J50" s="83"/>
      <c r="K50" s="83"/>
      <c r="L50" s="83"/>
      <c r="M50" s="83"/>
      <c r="N50" s="83"/>
    </row>
    <row r="51" spans="1:14" x14ac:dyDescent="0.2">
      <c r="A51" s="84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</row>
  </sheetData>
  <mergeCells count="40">
    <mergeCell ref="A47:O47"/>
    <mergeCell ref="A48:O48"/>
    <mergeCell ref="A49:E49"/>
    <mergeCell ref="A50:E50"/>
    <mergeCell ref="A37:E37"/>
    <mergeCell ref="A40:O40"/>
    <mergeCell ref="A42:O42"/>
    <mergeCell ref="A43:O43"/>
    <mergeCell ref="A44:E44"/>
    <mergeCell ref="A45:E45"/>
    <mergeCell ref="A35:E35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7:E7"/>
    <mergeCell ref="A1:O1"/>
    <mergeCell ref="A2:O2"/>
    <mergeCell ref="A3:E3"/>
    <mergeCell ref="A4:E4"/>
    <mergeCell ref="A6:E6"/>
  </mergeCells>
  <pageMargins left="0.23622047244094491" right="0" top="0.35433070866141736" bottom="0.35433070866141736" header="0.31496062992125984" footer="0.31496062992125984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Gažová, Mária</dc:creator>
  <cp:lastModifiedBy>pc3</cp:lastModifiedBy>
  <dcterms:created xsi:type="dcterms:W3CDTF">2020-01-07T09:03:07Z</dcterms:created>
  <dcterms:modified xsi:type="dcterms:W3CDTF">2020-02-25T10:55:50Z</dcterms:modified>
</cp:coreProperties>
</file>